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Tesoreria\Documents\2021\CUENTA TRIMESTRAL\4to trim\"/>
    </mc:Choice>
  </mc:AlternateContent>
  <xr:revisionPtr revIDLastSave="0" documentId="8_{8F4A8FB3-42D2-42C1-A546-797E321EC3C7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0730" windowHeight="11160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1" i="1" l="1"/>
  <c r="F81" i="1"/>
  <c r="G79" i="1"/>
  <c r="F79" i="1"/>
  <c r="G75" i="1"/>
  <c r="F75" i="1"/>
  <c r="G68" i="1"/>
  <c r="F68" i="1"/>
  <c r="G63" i="1"/>
  <c r="F63" i="1"/>
  <c r="D62" i="1"/>
  <c r="C62" i="1"/>
  <c r="D60" i="1"/>
  <c r="C60" i="1"/>
  <c r="G59" i="1"/>
  <c r="F59" i="1"/>
  <c r="G57" i="1"/>
  <c r="F57" i="1"/>
  <c r="G47" i="1"/>
  <c r="F47" i="1"/>
  <c r="D47" i="1"/>
  <c r="C4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</calcChain>
</file>

<file path=xl/sharedStrings.xml><?xml version="1.0" encoding="utf-8"?>
<sst xmlns="http://schemas.openxmlformats.org/spreadsheetml/2006/main" count="129" uniqueCount="126">
  <si>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</si>
  <si>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</si>
  <si>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</si>
  <si>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</si>
  <si>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</si>
  <si>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</si>
  <si>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</si>
  <si>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</si>
  <si>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</si>
  <si>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</si>
  <si>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</si>
  <si>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</si>
  <si>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</si>
  <si>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</si>
  <si>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</si>
  <si>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</si>
  <si>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</si>
  <si>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</si>
  <si>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</si>
  <si>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</si>
  <si>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</si>
  <si>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</si>
  <si>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</si>
  <si>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</si>
  <si>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</si>
  <si>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</si>
  <si>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</si>
  <si>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</si>
  <si>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</si>
  <si>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</si>
  <si>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</si>
  <si>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</si>
  <si>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</si>
  <si>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</si>
  <si>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</si>
  <si>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</si>
  <si>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</si>
  <si>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</si>
  <si>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</si>
  <si>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</si>
  <si>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</si>
  <si>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</si>
  <si>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</si>
  <si>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</si>
  <si>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</si>
  <si>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</si>
  <si>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</si>
  <si>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</si>
  <si>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</si>
  <si>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</si>
  <si>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</si>
  <si>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</si>
  <si>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</si>
  <si>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</si>
  <si>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</si>
  <si>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</si>
  <si>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</si>
  <si>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</si>
  <si>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</si>
  <si>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</si>
  <si>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</si>
  <si>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</si>
  <si>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</si>
  <si>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</si>
  <si>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</si>
  <si>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</si>
  <si>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</si>
  <si>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</si>
  <si>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</si>
  <si>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</si>
  <si>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</si>
  <si>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</si>
  <si>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</si>
  <si>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</si>
  <si>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</si>
  <si>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</si>
  <si>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</si>
  <si>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</si>
  <si>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</si>
  <si>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</si>
  <si>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</si>
  <si>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</si>
  <si>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</si>
  <si>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</si>
  <si>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</si>
  <si>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</si>
  <si>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</si>
  <si>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</si>
  <si>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</si>
  <si>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</si>
  <si>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</si>
  <si>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</si>
  <si>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</si>
  <si>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</si>
  <si>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</si>
  <si>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</si>
  <si>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</si>
  <si>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</si>
  <si>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</si>
  <si>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</si>
  <si>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</si>
  <si>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</si>
  <si>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</si>
  <si>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</si>
  <si>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</si>
  <si>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</si>
  <si>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</si>
  <si>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</si>
  <si>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</si>
  <si>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</si>
  <si>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</si>
  <si>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</si>
  <si>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</si>
  <si>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</si>
  <si>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</si>
  <si>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</si>
  <si>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</si>
  <si>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</si>
  <si>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</si>
  <si>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</si>
  <si>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</si>
  <si>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</si>
  <si>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</si>
  <si>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JUNTA MUNICIPAL DE AGUA Y SANEAMIENTO DE ASCENSION</t>
  </si>
  <si>
    <t>Al 31 de diciembre de 2021 y al 31 de diciembre de 2020 (b)</t>
  </si>
  <si>
    <t>Bajo protesta decir la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</si>
</sst>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/>
  <dimension ref="B1:S149"/>
  <sheetViews>
    <sheetView tabSelected="1" topLeftCell="A64" zoomScale="90" zoomScaleNormal="90" workbookViewId="0">
      <selection activeCell="G85" sqref="B2:G85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123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124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3939617</v>
      </c>
      <c r="D9" s="20">
        <f>SUM(D10:D16)</f>
        <v>2129430</v>
      </c>
      <c r="E9" s="11" t="s">
        <v>9</v>
      </c>
      <c r="F9" s="20">
        <f>SUM(F10:F18)</f>
        <v>315940</v>
      </c>
      <c r="G9" s="20">
        <f>SUM(G10:G18)</f>
        <v>225442</v>
      </c>
    </row>
    <row r="10" spans="2:8" x14ac:dyDescent="0.25">
      <c r="B10" s="12" t="s">
        <v>10</v>
      </c>
      <c r="C10" s="26">
        <v>3939617</v>
      </c>
      <c r="D10" s="26">
        <v>2129430</v>
      </c>
      <c r="E10" s="13" t="s">
        <v>11</v>
      </c>
      <c r="F10" s="26">
        <v>0</v>
      </c>
      <c r="G10" s="26">
        <v>0</v>
      </c>
    </row>
    <row r="11" spans="2:8" x14ac:dyDescent="0.25">
      <c r="B11" s="12" t="s">
        <v>12</v>
      </c>
      <c r="C11" s="26">
        <v>0</v>
      </c>
      <c r="D11" s="26">
        <v>0</v>
      </c>
      <c r="E11" s="13" t="s">
        <v>13</v>
      </c>
      <c r="F11" s="26">
        <v>0</v>
      </c>
      <c r="G11" s="26">
        <v>0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0</v>
      </c>
      <c r="G16" s="26">
        <v>0</v>
      </c>
    </row>
    <row r="17" spans="2:7" ht="24" x14ac:dyDescent="0.25">
      <c r="B17" s="10" t="s">
        <v>24</v>
      </c>
      <c r="C17" s="20">
        <f>SUM(C18:C24)</f>
        <v>1973225</v>
      </c>
      <c r="D17" s="20">
        <f>SUM(D18:D24)</f>
        <v>564898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315940</v>
      </c>
      <c r="G18" s="26">
        <v>225442</v>
      </c>
    </row>
    <row r="19" spans="2:7" x14ac:dyDescent="0.25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0</v>
      </c>
      <c r="D20" s="26">
        <v>0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1973225</v>
      </c>
      <c r="D24" s="26">
        <v>564898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0</v>
      </c>
      <c r="D25" s="20">
        <f>SUM(D26:D30)</f>
        <v>0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8000</v>
      </c>
      <c r="D41" s="20">
        <f>SUM(D42:D45)</f>
        <v>8000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8000</v>
      </c>
      <c r="D42" s="26">
        <v>8000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5920842</v>
      </c>
      <c r="D47" s="20">
        <f>SUM(D41,D38,D37,D31,D25,D17,D9)</f>
        <v>2702328</v>
      </c>
      <c r="E47" s="14" t="s">
        <v>83</v>
      </c>
      <c r="F47" s="20">
        <f>SUM(F42,F38,F31,F27,F26,F23,F19,F9)</f>
        <v>315940</v>
      </c>
      <c r="G47" s="20">
        <f>SUM(G42,G38,G31,G27,G26,G23,G19,G9)</f>
        <v>225442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78422373</v>
      </c>
      <c r="D52" s="26">
        <v>70116679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5471137</v>
      </c>
      <c r="D53" s="26">
        <v>3766440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32880</v>
      </c>
      <c r="D54" s="26">
        <v>32880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0</v>
      </c>
      <c r="D55" s="26">
        <v>0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315940</v>
      </c>
      <c r="G59" s="20">
        <f>SUM(G47,G57)</f>
        <v>225442</v>
      </c>
    </row>
    <row r="60" spans="2:7" ht="24" x14ac:dyDescent="0.25">
      <c r="B60" s="4" t="s">
        <v>103</v>
      </c>
      <c r="C60" s="20">
        <f>SUM(C50:C58)</f>
        <v>83926390</v>
      </c>
      <c r="D60" s="20">
        <f>SUM(D50:D58)</f>
        <v>73915999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89847232</v>
      </c>
      <c r="D62" s="20">
        <f>SUM(D47,D60)</f>
        <v>76618327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73982661</v>
      </c>
      <c r="G63" s="20">
        <f>SUM(G64:G66)</f>
        <v>64731465</v>
      </c>
    </row>
    <row r="64" spans="2:7" x14ac:dyDescent="0.25">
      <c r="B64" s="15"/>
      <c r="C64" s="23"/>
      <c r="D64" s="23"/>
      <c r="E64" s="11" t="s">
        <v>107</v>
      </c>
      <c r="F64" s="26">
        <v>73982661</v>
      </c>
      <c r="G64" s="26">
        <v>64731465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15548628</v>
      </c>
      <c r="G68" s="20">
        <f>SUM(G69:G73)</f>
        <v>11661419</v>
      </c>
    </row>
    <row r="69" spans="2:7" x14ac:dyDescent="0.25">
      <c r="B69" s="15"/>
      <c r="C69" s="23"/>
      <c r="D69" s="23"/>
      <c r="E69" s="11" t="s">
        <v>111</v>
      </c>
      <c r="F69" s="26">
        <v>3903028</v>
      </c>
      <c r="G69" s="26">
        <v>2869719</v>
      </c>
    </row>
    <row r="70" spans="2:7" x14ac:dyDescent="0.25">
      <c r="B70" s="15"/>
      <c r="C70" s="23"/>
      <c r="D70" s="23"/>
      <c r="E70" s="11" t="s">
        <v>112</v>
      </c>
      <c r="F70" s="26">
        <v>11645600</v>
      </c>
      <c r="G70" s="26">
        <v>8791700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89531289</v>
      </c>
      <c r="G79" s="20">
        <f>SUM(G63,G68,G75)</f>
        <v>76392884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89847229</v>
      </c>
      <c r="G81" s="20">
        <f>SUM(G59,G79)</f>
        <v>76618326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 t="s">
        <v>125</v>
      </c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/>
      <c r="C87" s="28"/>
      <c r="D87" s="28"/>
      <c r="E87" s="28"/>
    </row>
    <row r="88" spans="2:7" s="29" customFormat="1" x14ac:dyDescent="0.25">
      <c r="B88" s="28"/>
      <c r="C88" s="28"/>
      <c r="D88" s="28"/>
      <c r="E88" s="28"/>
    </row>
    <row r="89" spans="2:7" s="29" customFormat="1" x14ac:dyDescent="0.25">
      <c r="B89" s="28"/>
      <c r="C89" s="28"/>
      <c r="D89" s="28"/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74803149606299213" right="0.62992125984251968" top="0.59055118110236227" bottom="0.74803149606299213" header="0.31496062992125984" footer="0.31496062992125984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TesoreriaAscension</cp:lastModifiedBy>
  <cp:lastPrinted>2022-02-02T00:15:58Z</cp:lastPrinted>
  <dcterms:created xsi:type="dcterms:W3CDTF">2020-01-08T19:54:23Z</dcterms:created>
  <dcterms:modified xsi:type="dcterms:W3CDTF">2022-02-02T00:16:31Z</dcterms:modified>
</cp:coreProperties>
</file>